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bbasanic\Documents\2022\jednostavna_nabava\Trg Marafor\"/>
    </mc:Choice>
  </mc:AlternateContent>
  <xr:revisionPtr revIDLastSave="0" documentId="13_ncr:1_{DBB50BC4-A86F-4F61-9CD2-36D7A75F319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roskovnik" sheetId="4" r:id="rId1"/>
  </sheets>
  <definedNames>
    <definedName name="_xlnm.Print_Area" localSheetId="0">troskovnik!$A$1:$F$52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2" i="4" l="1"/>
  <c r="F31" i="4"/>
  <c r="F30" i="4"/>
  <c r="F28" i="4"/>
  <c r="F27" i="4"/>
  <c r="F24" i="4"/>
  <c r="F25" i="4"/>
  <c r="F21" i="4"/>
  <c r="F17" i="4"/>
  <c r="F16" i="4"/>
  <c r="F18" i="4"/>
  <c r="F15" i="4"/>
  <c r="F14" i="4"/>
  <c r="F22" i="4" l="1"/>
  <c r="F20" i="4"/>
  <c r="F33" i="4" l="1"/>
  <c r="F36" i="4" s="1"/>
  <c r="F37" i="4" l="1"/>
  <c r="F38" i="4" s="1"/>
</calcChain>
</file>

<file path=xl/sharedStrings.xml><?xml version="1.0" encoding="utf-8"?>
<sst xmlns="http://schemas.openxmlformats.org/spreadsheetml/2006/main" count="77" uniqueCount="57">
  <si>
    <t>Redni broj</t>
  </si>
  <si>
    <t>Jedinica mjere</t>
  </si>
  <si>
    <t>Količina</t>
  </si>
  <si>
    <t>1.</t>
  </si>
  <si>
    <t>kom</t>
  </si>
  <si>
    <t>2.</t>
  </si>
  <si>
    <t>REKAPITULACIJA</t>
  </si>
  <si>
    <t>a)</t>
  </si>
  <si>
    <t>b)</t>
  </si>
  <si>
    <t>c)</t>
  </si>
  <si>
    <r>
      <t>m</t>
    </r>
    <r>
      <rPr>
        <vertAlign val="superscript"/>
        <sz val="11"/>
        <color theme="1"/>
        <rFont val="Times New Roman"/>
        <family val="1"/>
        <charset val="238"/>
      </rPr>
      <t>2</t>
    </r>
  </si>
  <si>
    <t>m'</t>
  </si>
  <si>
    <t>3.</t>
  </si>
  <si>
    <t>4.</t>
  </si>
  <si>
    <t>5.</t>
  </si>
  <si>
    <t xml:space="preserve">Privitak 2. - Troškovnik </t>
  </si>
  <si>
    <t>Opis stavke</t>
  </si>
  <si>
    <t>Naziv ponuditelja</t>
  </si>
  <si>
    <t>Sjedište ponuditelja</t>
  </si>
  <si>
    <t>Adresa ponuditelja</t>
  </si>
  <si>
    <t>OIB</t>
  </si>
  <si>
    <t xml:space="preserve">        M.P.</t>
  </si>
  <si>
    <t xml:space="preserve">       Ponuditelj: </t>
  </si>
  <si>
    <t>(potpis ovlaštene osobe ponuditelja)</t>
  </si>
  <si>
    <t xml:space="preserve">                                                                                                                (ime i prezime ovlaštene osobe ponuditelja)</t>
  </si>
  <si>
    <t>TROŠKOVNIK - PRIPREMNI RADOVI ZA ARHEOLOŠKA ISTRAŽIVANJA I ZATRPAVANJE LOKALITETA- TRG MARAFOR</t>
  </si>
  <si>
    <t>Cvjetna kamena korita - kamenice</t>
  </si>
  <si>
    <t>Kulir ploče.</t>
  </si>
  <si>
    <t>d)</t>
  </si>
  <si>
    <t>Piljenje i pažljivo uklanjanje asfalta iznad kamene ulične obloge.</t>
  </si>
  <si>
    <t>e)</t>
  </si>
  <si>
    <t xml:space="preserve">Kameni agregat  0-32  mm. </t>
  </si>
  <si>
    <t>m3</t>
  </si>
  <si>
    <t xml:space="preserve">Kameni agregat  4-8  mm. </t>
  </si>
  <si>
    <t>Geotekstil.</t>
  </si>
  <si>
    <r>
      <rPr>
        <b/>
        <sz val="11"/>
        <rFont val="Times New Roman"/>
        <family val="1"/>
        <charset val="238"/>
      </rPr>
      <t xml:space="preserve">Čišćenje lastrikata nakon iskopa. </t>
    </r>
    <r>
      <rPr>
        <sz val="11"/>
        <rFont val="Times New Roman"/>
        <family val="1"/>
        <charset val="238"/>
      </rPr>
      <t>Obračun se vrši po m</t>
    </r>
    <r>
      <rPr>
        <vertAlign val="superscript"/>
        <sz val="11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</si>
  <si>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t xml:space="preserve">Ručno, fino pod metlu. </t>
  </si>
  <si>
    <t xml:space="preserve">Ispiranje vodom, visokotlačnim strojem. </t>
  </si>
  <si>
    <t>Privremeno podupiranje ili podzidivanje instalacija (cijevi i kablovi).</t>
  </si>
  <si>
    <t>kmpl</t>
  </si>
  <si>
    <t>Privremeno podupiranje kandelabera drvenom konstrukcijom.</t>
  </si>
  <si>
    <t xml:space="preserve">Ostali radovi. </t>
  </si>
  <si>
    <t>Pražnjenje septičke taložnice.</t>
  </si>
  <si>
    <t>Izrada rampi i staza cjevnom skelom za pristup stanara ulaznim vratima objekata</t>
  </si>
  <si>
    <t>Postavljanje raznih ograda.</t>
  </si>
  <si>
    <t>U _______________, _______________ ______.godine.</t>
  </si>
  <si>
    <t>Kamena ulična obloga i kamena obloga trotoara s kamenim rubnjacima.</t>
  </si>
  <si>
    <t>Uklanjanje postojećeg raslinja (grm oleandra).</t>
  </si>
  <si>
    <t>Jedinična cijena u EUR  (bez PDV-a)</t>
  </si>
  <si>
    <t>Ukupno u EUR                           (bez PDV-a)</t>
  </si>
  <si>
    <r>
      <rPr>
        <b/>
        <sz val="11"/>
        <rFont val="Times New Roman"/>
        <family val="1"/>
        <charset val="238"/>
      </rPr>
      <t xml:space="preserve">Zatrpavanje lokaliteta nakon izvedenih arheoloških istraživanja. </t>
    </r>
    <r>
      <rPr>
        <sz val="11"/>
        <rFont val="Times New Roman"/>
        <family val="1"/>
        <charset val="238"/>
      </rPr>
      <t>Stavka obuhvaća dobavu, dopremu i ugradnju zaštitnog nasipa debljine 20 do 50 cm. Predviđena debljina sloja na lastrikatu iznosi 20 cm, a oko postojećih instalacija oko 50 cm.  Obračun se vrši po m</t>
    </r>
    <r>
      <rPr>
        <vertAlign val="superscript"/>
        <sz val="11"/>
        <rFont val="Times New Roman"/>
        <family val="1"/>
        <charset val="238"/>
      </rPr>
      <t>3</t>
    </r>
    <r>
      <rPr>
        <sz val="11"/>
        <rFont val="Times New Roman"/>
        <family val="1"/>
        <charset val="238"/>
      </rPr>
      <t xml:space="preserve"> i m</t>
    </r>
    <r>
      <rPr>
        <vertAlign val="superscript"/>
        <sz val="11"/>
        <rFont val="Times New Roman"/>
        <family val="1"/>
        <charset val="238"/>
      </rPr>
      <t xml:space="preserve">2 </t>
    </r>
    <r>
      <rPr>
        <sz val="11"/>
        <rFont val="Times New Roman"/>
        <family val="1"/>
        <charset val="238"/>
      </rPr>
      <t xml:space="preserve"> ugrađenog materijala.</t>
    </r>
  </si>
  <si>
    <r>
      <rPr>
        <b/>
        <sz val="11"/>
        <rFont val="Times New Roman"/>
        <family val="1"/>
        <charset val="238"/>
      </rPr>
      <t>Osiguranje postojećih podzemnih instalacija, po potrebi nakon završenog iskopa.</t>
    </r>
    <r>
      <rPr>
        <sz val="11"/>
        <rFont val="Times New Roman"/>
        <family val="1"/>
        <charset val="238"/>
      </rPr>
      <t xml:space="preserve">  Obračun po m' i kompletu osiguranih instalacija.</t>
    </r>
  </si>
  <si>
    <t>UKUPNO EUR (bez PDV-a):</t>
  </si>
  <si>
    <t>IZNOS PDV-a (25 %) EUR:</t>
  </si>
  <si>
    <t>SVEUKUPNO EUR ( s PDV-om):</t>
  </si>
  <si>
    <t xml:space="preserve">  UKUPNO EUR (bez PDV-a):</t>
  </si>
  <si>
    <r>
      <rPr>
        <b/>
        <sz val="11"/>
        <rFont val="Times New Roman"/>
        <family val="1"/>
        <charset val="238"/>
      </rPr>
      <t xml:space="preserve">Demontaža i uklanjanje ulične opreme. </t>
    </r>
    <r>
      <rPr>
        <sz val="11"/>
        <rFont val="Times New Roman"/>
        <family val="1"/>
        <charset val="238"/>
      </rPr>
      <t>Postojeća ulična oprema i podno opločenje trga uklanja se i privremeno odlaže na deponiju koju odredi Investitor  udaljenosti do 10 km.
Obračun po m</t>
    </r>
    <r>
      <rPr>
        <vertAlign val="superscript"/>
        <sz val="11"/>
        <rFont val="Times New Roman"/>
        <family val="1"/>
        <charset val="238"/>
      </rPr>
      <t xml:space="preserve">2 </t>
    </r>
    <r>
      <rPr>
        <sz val="11"/>
        <rFont val="Times New Roman"/>
        <family val="1"/>
        <charset val="238"/>
      </rPr>
      <t xml:space="preserve"> i kom uklonjene opreme.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</si>
</sst>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     &quot;;\-#,##0.00&quot;      &quot;;&quot; -&quot;#&quot;      &quot;;@\ "/>
    <numFmt numFmtId="165" formatCode="#,##0.00\ &quot;kn&quot;"/>
    <numFmt numFmtId="166" formatCode="0.0"/>
  </numFmts>
  <fonts count="28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Times New Roman"/>
      <family val="1"/>
      <charset val="238"/>
    </font>
    <font>
      <b/>
      <sz val="8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i/>
      <sz val="12"/>
      <color rgb="FF000000"/>
      <name val="Georgia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vertAlign val="superscript"/>
      <sz val="1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u/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48118533890809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164" fontId="2" fillId="0" borderId="0" applyFill="0" applyBorder="0" applyAlignment="0" applyProtection="0"/>
  </cellStyleXfs>
  <cellXfs count="108">
    <xf numFmtId="0" fontId="0" fillId="0" borderId="0" xfId="0"/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justify" vertical="top"/>
    </xf>
    <xf numFmtId="4" fontId="1" fillId="0" borderId="0" xfId="1" applyNumberFormat="1" applyFont="1" applyFill="1" applyBorder="1" applyAlignment="1" applyProtection="1">
      <alignment horizontal="center"/>
    </xf>
    <xf numFmtId="165" fontId="1" fillId="0" borderId="0" xfId="1" applyNumberFormat="1" applyFont="1" applyFill="1" applyBorder="1" applyAlignment="1" applyProtection="1">
      <alignment horizontal="center"/>
      <protection locked="0"/>
    </xf>
    <xf numFmtId="165" fontId="1" fillId="0" borderId="0" xfId="1" applyNumberFormat="1" applyFont="1" applyFill="1" applyBorder="1" applyAlignment="1" applyProtection="1"/>
    <xf numFmtId="0" fontId="1" fillId="0" borderId="0" xfId="0" applyFont="1" applyFill="1" applyBorder="1" applyProtection="1"/>
    <xf numFmtId="0" fontId="3" fillId="0" borderId="7" xfId="0" applyFont="1" applyBorder="1" applyAlignment="1">
      <alignment horizontal="center" vertical="center" wrapText="1" shrinkToFi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 applyFill="1" applyBorder="1" applyProtection="1"/>
    <xf numFmtId="0" fontId="0" fillId="0" borderId="0" xfId="0" applyFill="1"/>
    <xf numFmtId="0" fontId="7" fillId="0" borderId="0" xfId="0" applyFont="1" applyAlignment="1">
      <alignment vertical="center"/>
    </xf>
    <xf numFmtId="0" fontId="0" fillId="0" borderId="0" xfId="0" applyFont="1" applyFill="1" applyBorder="1" applyProtection="1"/>
    <xf numFmtId="0" fontId="8" fillId="0" borderId="0" xfId="0" applyFont="1" applyFill="1" applyBorder="1" applyProtection="1"/>
    <xf numFmtId="166" fontId="5" fillId="3" borderId="9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top" wrapText="1"/>
    </xf>
    <xf numFmtId="4" fontId="0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0" fontId="11" fillId="0" borderId="12" xfId="0" applyFont="1" applyFill="1" applyBorder="1" applyProtection="1"/>
    <xf numFmtId="4" fontId="0" fillId="0" borderId="0" xfId="0" applyNumberFormat="1" applyAlignment="1">
      <alignment horizontal="center"/>
    </xf>
    <xf numFmtId="0" fontId="1" fillId="0" borderId="13" xfId="0" applyFont="1" applyBorder="1" applyProtection="1"/>
    <xf numFmtId="0" fontId="1" fillId="0" borderId="13" xfId="0" applyFont="1" applyBorder="1" applyAlignment="1" applyProtection="1">
      <alignment horizontal="justify" vertical="top"/>
    </xf>
    <xf numFmtId="4" fontId="1" fillId="0" borderId="13" xfId="1" applyNumberFormat="1" applyFont="1" applyFill="1" applyBorder="1" applyAlignment="1" applyProtection="1">
      <alignment horizontal="center"/>
    </xf>
    <xf numFmtId="165" fontId="1" fillId="0" borderId="13" xfId="1" applyNumberFormat="1" applyFont="1" applyFill="1" applyBorder="1" applyAlignment="1" applyProtection="1">
      <alignment horizontal="center"/>
      <protection locked="0"/>
    </xf>
    <xf numFmtId="165" fontId="1" fillId="0" borderId="13" xfId="1" applyNumberFormat="1" applyFont="1" applyFill="1" applyBorder="1" applyAlignment="1" applyProtection="1"/>
    <xf numFmtId="0" fontId="13" fillId="0" borderId="0" xfId="0" applyFont="1" applyAlignment="1" applyProtection="1">
      <alignment horizontal="justify" vertical="top" wrapText="1"/>
      <protection locked="0"/>
    </xf>
    <xf numFmtId="166" fontId="9" fillId="0" borderId="7" xfId="0" applyNumberFormat="1" applyFont="1" applyFill="1" applyBorder="1" applyAlignment="1">
      <alignment horizontal="center" vertical="top"/>
    </xf>
    <xf numFmtId="0" fontId="15" fillId="0" borderId="2" xfId="0" applyFont="1" applyBorder="1" applyAlignment="1">
      <alignment horizontal="right" vertical="center"/>
    </xf>
    <xf numFmtId="0" fontId="5" fillId="0" borderId="7" xfId="0" applyFont="1" applyBorder="1" applyAlignment="1">
      <alignment horizontal="center"/>
    </xf>
    <xf numFmtId="4" fontId="5" fillId="0" borderId="7" xfId="0" applyNumberFormat="1" applyFont="1" applyBorder="1" applyAlignment="1">
      <alignment horizontal="center"/>
    </xf>
    <xf numFmtId="4" fontId="5" fillId="0" borderId="7" xfId="0" applyNumberFormat="1" applyFont="1" applyBorder="1"/>
    <xf numFmtId="0" fontId="16" fillId="0" borderId="7" xfId="0" applyFont="1" applyBorder="1" applyAlignment="1">
      <alignment horizontal="justify" vertical="top" wrapText="1"/>
    </xf>
    <xf numFmtId="4" fontId="16" fillId="0" borderId="7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1" fillId="0" borderId="0" xfId="0" applyFont="1" applyFill="1" applyBorder="1" applyProtection="1"/>
    <xf numFmtId="166" fontId="9" fillId="0" borderId="2" xfId="0" applyNumberFormat="1" applyFont="1" applyFill="1" applyBorder="1" applyAlignment="1">
      <alignment horizontal="right" vertical="center"/>
    </xf>
    <xf numFmtId="4" fontId="16" fillId="0" borderId="2" xfId="0" applyNumberFormat="1" applyFont="1" applyBorder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justify" vertical="top"/>
    </xf>
    <xf numFmtId="0" fontId="1" fillId="0" borderId="2" xfId="0" applyFont="1" applyBorder="1"/>
    <xf numFmtId="0" fontId="0" fillId="0" borderId="2" xfId="0" applyBorder="1"/>
    <xf numFmtId="0" fontId="19" fillId="0" borderId="2" xfId="0" applyFont="1" applyFill="1" applyBorder="1" applyAlignment="1">
      <alignment horizontal="left" vertical="center"/>
    </xf>
    <xf numFmtId="0" fontId="10" fillId="0" borderId="0" xfId="0" applyFont="1" applyAlignment="1">
      <alignment horizontal="right" vertical="top" wrapText="1"/>
    </xf>
    <xf numFmtId="0" fontId="5" fillId="0" borderId="0" xfId="0" applyFont="1"/>
    <xf numFmtId="0" fontId="12" fillId="0" borderId="0" xfId="0" applyFont="1" applyAlignment="1">
      <alignment horizontal="justify"/>
    </xf>
    <xf numFmtId="0" fontId="9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indent="15"/>
    </xf>
    <xf numFmtId="0" fontId="1" fillId="0" borderId="5" xfId="0" applyFont="1" applyBorder="1"/>
    <xf numFmtId="0" fontId="9" fillId="0" borderId="5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left" vertical="center"/>
    </xf>
    <xf numFmtId="0" fontId="0" fillId="0" borderId="5" xfId="0" applyBorder="1"/>
    <xf numFmtId="0" fontId="9" fillId="0" borderId="2" xfId="0" applyFont="1" applyFill="1" applyBorder="1" applyAlignment="1">
      <alignment horizontal="left" vertical="center"/>
    </xf>
    <xf numFmtId="0" fontId="26" fillId="3" borderId="10" xfId="0" applyFont="1" applyFill="1" applyBorder="1" applyAlignment="1">
      <alignment horizontal="right" vertical="center" wrapText="1"/>
    </xf>
    <xf numFmtId="0" fontId="5" fillId="3" borderId="10" xfId="0" applyFont="1" applyFill="1" applyBorder="1" applyAlignment="1">
      <alignment horizontal="center" vertical="center"/>
    </xf>
    <xf numFmtId="4" fontId="5" fillId="3" borderId="10" xfId="0" applyNumberFormat="1" applyFont="1" applyFill="1" applyBorder="1" applyAlignment="1">
      <alignment horizontal="center" vertical="center"/>
    </xf>
    <xf numFmtId="166" fontId="0" fillId="0" borderId="9" xfId="0" applyNumberFormat="1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right" vertical="center" wrapText="1"/>
    </xf>
    <xf numFmtId="0" fontId="0" fillId="0" borderId="10" xfId="0" applyFont="1" applyFill="1" applyBorder="1" applyAlignment="1" applyProtection="1">
      <alignment horizontal="center" vertical="center"/>
    </xf>
    <xf numFmtId="4" fontId="5" fillId="0" borderId="10" xfId="1" applyNumberFormat="1" applyFont="1" applyFill="1" applyBorder="1" applyAlignment="1" applyProtection="1">
      <alignment horizontal="center" vertical="center"/>
    </xf>
    <xf numFmtId="165" fontId="5" fillId="0" borderId="10" xfId="0" applyNumberFormat="1" applyFont="1" applyFill="1" applyBorder="1" applyAlignment="1">
      <alignment horizontal="center" vertical="center"/>
    </xf>
    <xf numFmtId="166" fontId="0" fillId="3" borderId="4" xfId="0" applyNumberFormat="1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right" vertical="center" wrapText="1"/>
    </xf>
    <xf numFmtId="0" fontId="0" fillId="3" borderId="5" xfId="0" applyFont="1" applyFill="1" applyBorder="1" applyAlignment="1" applyProtection="1">
      <alignment horizontal="center" vertical="center"/>
    </xf>
    <xf numFmtId="4" fontId="5" fillId="3" borderId="5" xfId="1" applyNumberFormat="1" applyFont="1" applyFill="1" applyBorder="1" applyAlignment="1" applyProtection="1">
      <alignment horizontal="center" vertical="center"/>
    </xf>
    <xf numFmtId="165" fontId="5" fillId="3" borderId="5" xfId="0" applyNumberFormat="1" applyFont="1" applyFill="1" applyBorder="1" applyAlignment="1">
      <alignment horizontal="center" vertical="center"/>
    </xf>
    <xf numFmtId="4" fontId="9" fillId="3" borderId="6" xfId="0" applyNumberFormat="1" applyFont="1" applyFill="1" applyBorder="1" applyAlignment="1">
      <alignment vertical="center"/>
    </xf>
    <xf numFmtId="0" fontId="16" fillId="0" borderId="7" xfId="0" applyFont="1" applyBorder="1" applyAlignment="1">
      <alignment horizontal="justify" vertical="center" wrapText="1"/>
    </xf>
    <xf numFmtId="0" fontId="16" fillId="0" borderId="9" xfId="0" applyFont="1" applyBorder="1" applyAlignment="1">
      <alignment horizontal="justify" vertical="center" wrapText="1"/>
    </xf>
    <xf numFmtId="166" fontId="9" fillId="0" borderId="7" xfId="0" applyNumberFormat="1" applyFont="1" applyFill="1" applyBorder="1" applyAlignment="1">
      <alignment horizontal="right" vertical="center"/>
    </xf>
    <xf numFmtId="0" fontId="5" fillId="0" borderId="7" xfId="0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vertical="center"/>
    </xf>
    <xf numFmtId="166" fontId="9" fillId="0" borderId="8" xfId="0" applyNumberFormat="1" applyFont="1" applyFill="1" applyBorder="1" applyAlignment="1">
      <alignment horizontal="center" vertical="center"/>
    </xf>
    <xf numFmtId="0" fontId="16" fillId="0" borderId="4" xfId="0" applyFont="1" applyBorder="1" applyAlignment="1">
      <alignment horizontal="justify" vertical="center" wrapText="1"/>
    </xf>
    <xf numFmtId="166" fontId="9" fillId="0" borderId="7" xfId="0" applyNumberFormat="1" applyFont="1" applyFill="1" applyBorder="1" applyAlignment="1">
      <alignment horizontal="center" vertical="center"/>
    </xf>
    <xf numFmtId="0" fontId="14" fillId="0" borderId="4" xfId="0" applyFont="1" applyBorder="1" applyAlignment="1">
      <alignment horizontal="justify" vertical="center" wrapText="1"/>
    </xf>
    <xf numFmtId="4" fontId="27" fillId="3" borderId="11" xfId="0" applyNumberFormat="1" applyFont="1" applyFill="1" applyBorder="1" applyAlignment="1">
      <alignment vertical="center"/>
    </xf>
    <xf numFmtId="4" fontId="27" fillId="0" borderId="11" xfId="0" applyNumberFormat="1" applyFont="1" applyFill="1" applyBorder="1" applyAlignment="1">
      <alignment vertical="center"/>
    </xf>
    <xf numFmtId="0" fontId="20" fillId="4" borderId="9" xfId="0" applyFont="1" applyFill="1" applyBorder="1" applyAlignment="1">
      <alignment horizontal="right" vertical="center"/>
    </xf>
    <xf numFmtId="0" fontId="21" fillId="4" borderId="10" xfId="0" applyFont="1" applyFill="1" applyBorder="1" applyAlignment="1">
      <alignment horizontal="right" vertical="center"/>
    </xf>
    <xf numFmtId="0" fontId="21" fillId="4" borderId="11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top"/>
    </xf>
    <xf numFmtId="0" fontId="9" fillId="0" borderId="10" xfId="0" applyFont="1" applyFill="1" applyBorder="1" applyAlignment="1">
      <alignment horizontal="left" vertical="top"/>
    </xf>
    <xf numFmtId="0" fontId="9" fillId="0" borderId="11" xfId="0" applyFont="1" applyFill="1" applyBorder="1" applyAlignment="1">
      <alignment horizontal="left" vertical="top"/>
    </xf>
    <xf numFmtId="166" fontId="9" fillId="0" borderId="9" xfId="0" applyNumberFormat="1" applyFont="1" applyFill="1" applyBorder="1" applyAlignment="1">
      <alignment horizontal="right" vertical="center"/>
    </xf>
    <xf numFmtId="0" fontId="15" fillId="0" borderId="10" xfId="0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166" fontId="23" fillId="0" borderId="5" xfId="0" applyNumberFormat="1" applyFont="1" applyFill="1" applyBorder="1" applyAlignment="1">
      <alignment horizontal="center" vertical="center"/>
    </xf>
    <xf numFmtId="0" fontId="24" fillId="0" borderId="5" xfId="0" applyFont="1" applyBorder="1" applyAlignment="1"/>
    <xf numFmtId="0" fontId="9" fillId="2" borderId="7" xfId="0" applyFont="1" applyFill="1" applyBorder="1" applyAlignment="1">
      <alignment horizontal="left" vertical="center"/>
    </xf>
    <xf numFmtId="0" fontId="19" fillId="2" borderId="7" xfId="0" applyFont="1" applyFill="1" applyBorder="1" applyAlignment="1">
      <alignment horizontal="left" vertical="center"/>
    </xf>
    <xf numFmtId="0" fontId="1" fillId="0" borderId="7" xfId="0" applyFont="1" applyBorder="1"/>
    <xf numFmtId="0" fontId="0" fillId="0" borderId="7" xfId="0" applyBorder="1"/>
    <xf numFmtId="0" fontId="6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" fillId="0" borderId="5" xfId="0" applyFont="1" applyBorder="1" applyAlignment="1"/>
    <xf numFmtId="0" fontId="0" fillId="0" borderId="5" xfId="0" applyBorder="1" applyAlignment="1"/>
    <xf numFmtId="0" fontId="22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9" fillId="0" borderId="0" xfId="0" applyFont="1" applyAlignment="1">
      <alignment horizontal="center"/>
    </xf>
  </cellXfs>
  <cellStyles count="2">
    <cellStyle name="Normalno" xfId="0" builtinId="0"/>
    <cellStyle name="Zarez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ACC1B4-8D13-4878-A906-8993A30CD024}">
  <dimension ref="A1:IL93"/>
  <sheetViews>
    <sheetView showZeros="0" tabSelected="1" zoomScale="90" zoomScaleNormal="90" workbookViewId="0">
      <selection activeCell="O18" sqref="O18"/>
    </sheetView>
  </sheetViews>
  <sheetFormatPr defaultRowHeight="11.25" x14ac:dyDescent="0.2"/>
  <cols>
    <col min="1" max="1" width="5" style="22" customWidth="1"/>
    <col min="2" max="2" width="46.7109375" style="23" customWidth="1"/>
    <col min="3" max="3" width="6.42578125" style="22" customWidth="1"/>
    <col min="4" max="4" width="10.5703125" style="24" customWidth="1"/>
    <col min="5" max="5" width="12" style="25" customWidth="1"/>
    <col min="6" max="6" width="18.5703125" style="26" customWidth="1"/>
    <col min="7" max="16384" width="9.140625" style="6"/>
  </cols>
  <sheetData>
    <row r="1" spans="1:246" ht="19.5" customHeight="1" x14ac:dyDescent="0.2">
      <c r="A1" s="80" t="s">
        <v>15</v>
      </c>
      <c r="B1" s="81"/>
      <c r="C1" s="81"/>
      <c r="D1" s="81"/>
      <c r="E1" s="81"/>
      <c r="F1" s="82"/>
    </row>
    <row r="2" spans="1:246" ht="20.25" customHeight="1" x14ac:dyDescent="0.2">
      <c r="A2" s="39"/>
      <c r="B2" s="40"/>
      <c r="C2" s="39"/>
      <c r="D2" s="3"/>
      <c r="E2" s="4"/>
      <c r="F2" s="5"/>
    </row>
    <row r="3" spans="1:246" ht="18.95" customHeight="1" x14ac:dyDescent="0.25">
      <c r="A3" s="97" t="s">
        <v>17</v>
      </c>
      <c r="B3" s="98"/>
      <c r="C3" s="99"/>
      <c r="D3" s="100"/>
      <c r="E3" s="100"/>
      <c r="F3" s="100"/>
    </row>
    <row r="4" spans="1:246" ht="18.95" customHeight="1" x14ac:dyDescent="0.25">
      <c r="A4" s="97" t="s">
        <v>18</v>
      </c>
      <c r="B4" s="98"/>
      <c r="C4" s="99"/>
      <c r="D4" s="100"/>
      <c r="E4" s="100"/>
      <c r="F4" s="100"/>
    </row>
    <row r="5" spans="1:246" ht="18.95" customHeight="1" x14ac:dyDescent="0.25">
      <c r="A5" s="97" t="s">
        <v>19</v>
      </c>
      <c r="B5" s="98"/>
      <c r="C5" s="99"/>
      <c r="D5" s="100"/>
      <c r="E5" s="100"/>
      <c r="F5" s="100"/>
    </row>
    <row r="6" spans="1:246" ht="18.95" customHeight="1" x14ac:dyDescent="0.25">
      <c r="A6" s="97" t="s">
        <v>20</v>
      </c>
      <c r="B6" s="98"/>
      <c r="C6" s="99"/>
      <c r="D6" s="100"/>
      <c r="E6" s="100"/>
      <c r="F6" s="100"/>
    </row>
    <row r="7" spans="1:246" ht="15" x14ac:dyDescent="0.25">
      <c r="A7" s="53"/>
      <c r="B7" s="43"/>
      <c r="C7" s="41"/>
      <c r="D7" s="42"/>
      <c r="E7" s="42"/>
      <c r="F7" s="42"/>
    </row>
    <row r="8" spans="1:246" ht="15" x14ac:dyDescent="0.25">
      <c r="A8" s="50"/>
      <c r="B8" s="51"/>
      <c r="C8" s="49"/>
      <c r="D8" s="52"/>
      <c r="E8" s="52"/>
      <c r="F8" s="52"/>
    </row>
    <row r="9" spans="1:246" ht="11.25" customHeight="1" x14ac:dyDescent="0.2">
      <c r="A9" s="83" t="s">
        <v>25</v>
      </c>
      <c r="B9" s="84"/>
      <c r="C9" s="84"/>
      <c r="D9" s="84"/>
      <c r="E9" s="84"/>
      <c r="F9" s="85"/>
    </row>
    <row r="10" spans="1:246" ht="17.25" customHeight="1" x14ac:dyDescent="0.2">
      <c r="A10" s="86"/>
      <c r="B10" s="87"/>
      <c r="C10" s="87"/>
      <c r="D10" s="87"/>
      <c r="E10" s="87"/>
      <c r="F10" s="88"/>
    </row>
    <row r="11" spans="1:246" ht="18" customHeight="1" x14ac:dyDescent="0.2">
      <c r="A11" s="89"/>
      <c r="B11" s="90"/>
      <c r="C11" s="90"/>
      <c r="D11" s="90"/>
      <c r="E11" s="90"/>
      <c r="F11" s="91"/>
    </row>
    <row r="12" spans="1:246" s="10" customFormat="1" ht="35.25" customHeight="1" x14ac:dyDescent="0.2">
      <c r="A12" s="7" t="s">
        <v>0</v>
      </c>
      <c r="B12" s="8" t="s">
        <v>16</v>
      </c>
      <c r="C12" s="7" t="s">
        <v>1</v>
      </c>
      <c r="D12" s="8" t="s">
        <v>2</v>
      </c>
      <c r="E12" s="9" t="s">
        <v>48</v>
      </c>
      <c r="F12" s="9" t="s">
        <v>49</v>
      </c>
    </row>
    <row r="13" spans="1:246" ht="77.25" x14ac:dyDescent="0.25">
      <c r="A13" s="28" t="s">
        <v>3</v>
      </c>
      <c r="B13" s="33" t="s">
        <v>56</v>
      </c>
      <c r="C13" s="30"/>
      <c r="D13" s="31"/>
      <c r="E13" s="31"/>
      <c r="F13" s="32"/>
      <c r="G13" s="11"/>
      <c r="H13"/>
      <c r="I13" s="11"/>
      <c r="J13" s="11"/>
      <c r="K13" s="11"/>
      <c r="L13" s="11"/>
      <c r="M13" s="27"/>
      <c r="N13" s="11"/>
      <c r="O13" s="11"/>
      <c r="P13" s="11"/>
      <c r="Q13" s="12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</row>
    <row r="14" spans="1:246" s="13" customFormat="1" ht="21.75" customHeight="1" x14ac:dyDescent="0.25">
      <c r="A14" s="70" t="s">
        <v>7</v>
      </c>
      <c r="B14" s="68" t="s">
        <v>26</v>
      </c>
      <c r="C14" s="71" t="s">
        <v>4</v>
      </c>
      <c r="D14" s="72">
        <v>7</v>
      </c>
      <c r="E14" s="72">
        <v>0</v>
      </c>
      <c r="F14" s="73">
        <f>E14*D14</f>
        <v>0</v>
      </c>
      <c r="L14"/>
    </row>
    <row r="15" spans="1:246" s="13" customFormat="1" ht="21" customHeight="1" x14ac:dyDescent="0.25">
      <c r="A15" s="70" t="s">
        <v>8</v>
      </c>
      <c r="B15" s="69" t="s">
        <v>27</v>
      </c>
      <c r="C15" s="71" t="s">
        <v>10</v>
      </c>
      <c r="D15" s="72">
        <v>177.5</v>
      </c>
      <c r="E15" s="72">
        <v>0</v>
      </c>
      <c r="F15" s="73">
        <f>E15*D15</f>
        <v>0</v>
      </c>
      <c r="G15"/>
      <c r="L15" s="12"/>
    </row>
    <row r="16" spans="1:246" s="13" customFormat="1" ht="30" x14ac:dyDescent="0.25">
      <c r="A16" s="70" t="s">
        <v>9</v>
      </c>
      <c r="B16" s="69" t="s">
        <v>46</v>
      </c>
      <c r="C16" s="71" t="s">
        <v>10</v>
      </c>
      <c r="D16" s="72">
        <v>242.2</v>
      </c>
      <c r="E16" s="72">
        <v>0</v>
      </c>
      <c r="F16" s="73">
        <f>E16*D16</f>
        <v>0</v>
      </c>
      <c r="G16"/>
      <c r="L16" s="12"/>
    </row>
    <row r="17" spans="1:22" s="13" customFormat="1" ht="21.75" customHeight="1" x14ac:dyDescent="0.25">
      <c r="A17" s="70" t="s">
        <v>28</v>
      </c>
      <c r="B17" s="69" t="s">
        <v>47</v>
      </c>
      <c r="C17" s="71" t="s">
        <v>4</v>
      </c>
      <c r="D17" s="72">
        <v>1</v>
      </c>
      <c r="E17" s="72">
        <v>0</v>
      </c>
      <c r="F17" s="73">
        <f>D17*E17</f>
        <v>0</v>
      </c>
      <c r="G17"/>
      <c r="L17" s="12"/>
    </row>
    <row r="18" spans="1:22" s="13" customFormat="1" ht="30" x14ac:dyDescent="0.25">
      <c r="A18" s="70" t="s">
        <v>30</v>
      </c>
      <c r="B18" s="69" t="s">
        <v>29</v>
      </c>
      <c r="C18" s="71" t="s">
        <v>10</v>
      </c>
      <c r="D18" s="72">
        <v>250</v>
      </c>
      <c r="E18" s="72">
        <v>0</v>
      </c>
      <c r="F18" s="73">
        <f>E18*D18</f>
        <v>0</v>
      </c>
      <c r="L18" s="12"/>
      <c r="V18"/>
    </row>
    <row r="19" spans="1:22" s="13" customFormat="1" ht="92.25" x14ac:dyDescent="0.25">
      <c r="A19" s="74" t="s">
        <v>5</v>
      </c>
      <c r="B19" s="75" t="s">
        <v>50</v>
      </c>
      <c r="C19" s="71"/>
      <c r="D19" s="72"/>
      <c r="E19" s="72"/>
      <c r="F19" s="73"/>
      <c r="L19" s="12"/>
      <c r="V19"/>
    </row>
    <row r="20" spans="1:22" s="13" customFormat="1" ht="21.75" customHeight="1" x14ac:dyDescent="0.25">
      <c r="A20" s="70" t="s">
        <v>7</v>
      </c>
      <c r="B20" s="69" t="s">
        <v>31</v>
      </c>
      <c r="C20" s="71" t="s">
        <v>32</v>
      </c>
      <c r="D20" s="72">
        <v>510</v>
      </c>
      <c r="E20" s="72">
        <v>0</v>
      </c>
      <c r="F20" s="73">
        <f t="shared" ref="F20:F22" si="0">E20*D20</f>
        <v>0</v>
      </c>
      <c r="L20" s="12"/>
      <c r="V20"/>
    </row>
    <row r="21" spans="1:22" s="13" customFormat="1" ht="21.75" customHeight="1" x14ac:dyDescent="0.25">
      <c r="A21" s="70" t="s">
        <v>8</v>
      </c>
      <c r="B21" s="69" t="s">
        <v>33</v>
      </c>
      <c r="C21" s="71" t="s">
        <v>32</v>
      </c>
      <c r="D21" s="72">
        <v>30</v>
      </c>
      <c r="E21" s="72">
        <v>0</v>
      </c>
      <c r="F21" s="73">
        <f t="shared" ref="F21" si="1">E21*D21</f>
        <v>0</v>
      </c>
      <c r="L21" s="12"/>
      <c r="V21"/>
    </row>
    <row r="22" spans="1:22" s="13" customFormat="1" ht="21.75" customHeight="1" x14ac:dyDescent="0.25">
      <c r="A22" s="70" t="s">
        <v>9</v>
      </c>
      <c r="B22" s="69" t="s">
        <v>34</v>
      </c>
      <c r="C22" s="71" t="s">
        <v>10</v>
      </c>
      <c r="D22" s="72">
        <v>1400</v>
      </c>
      <c r="E22" s="72">
        <v>0</v>
      </c>
      <c r="F22" s="73">
        <f t="shared" si="0"/>
        <v>0</v>
      </c>
      <c r="L22" s="12"/>
      <c r="V22"/>
    </row>
    <row r="23" spans="1:22" s="13" customFormat="1" ht="33" x14ac:dyDescent="0.25">
      <c r="A23" s="76" t="s">
        <v>12</v>
      </c>
      <c r="B23" s="69" t="s">
        <v>35</v>
      </c>
      <c r="C23" s="71"/>
      <c r="D23" s="72"/>
      <c r="E23" s="72"/>
      <c r="F23" s="73"/>
      <c r="L23" s="12"/>
      <c r="V23"/>
    </row>
    <row r="24" spans="1:22" s="13" customFormat="1" ht="21.75" customHeight="1" x14ac:dyDescent="0.25">
      <c r="A24" s="70" t="s">
        <v>7</v>
      </c>
      <c r="B24" s="69" t="s">
        <v>36</v>
      </c>
      <c r="C24" s="71" t="s">
        <v>10</v>
      </c>
      <c r="D24" s="72">
        <v>500</v>
      </c>
      <c r="E24" s="72">
        <v>0</v>
      </c>
      <c r="F24" s="73">
        <f t="shared" ref="F24" si="2">E24*D24</f>
        <v>0</v>
      </c>
      <c r="L24" s="12"/>
      <c r="V24"/>
    </row>
    <row r="25" spans="1:22" s="13" customFormat="1" ht="21.75" customHeight="1" x14ac:dyDescent="0.25">
      <c r="A25" s="70" t="s">
        <v>8</v>
      </c>
      <c r="B25" s="69" t="s">
        <v>37</v>
      </c>
      <c r="C25" s="71" t="s">
        <v>10</v>
      </c>
      <c r="D25" s="72">
        <v>600</v>
      </c>
      <c r="E25" s="72">
        <v>0</v>
      </c>
      <c r="F25" s="73">
        <f t="shared" ref="F25" si="3">E25*D25</f>
        <v>0</v>
      </c>
      <c r="L25" s="12"/>
      <c r="V25"/>
    </row>
    <row r="26" spans="1:22" s="13" customFormat="1" ht="44.25" x14ac:dyDescent="0.25">
      <c r="A26" s="76" t="s">
        <v>13</v>
      </c>
      <c r="B26" s="68" t="s">
        <v>51</v>
      </c>
      <c r="C26" s="71"/>
      <c r="D26" s="72"/>
      <c r="E26" s="72"/>
      <c r="F26" s="73"/>
      <c r="L26" s="12"/>
      <c r="V26"/>
    </row>
    <row r="27" spans="1:22" s="13" customFormat="1" ht="30" x14ac:dyDescent="0.25">
      <c r="A27" s="70" t="s">
        <v>7</v>
      </c>
      <c r="B27" s="69" t="s">
        <v>38</v>
      </c>
      <c r="C27" s="71" t="s">
        <v>11</v>
      </c>
      <c r="D27" s="72">
        <v>100</v>
      </c>
      <c r="E27" s="72">
        <v>0</v>
      </c>
      <c r="F27" s="73">
        <f t="shared" ref="F27" si="4">E27*D27</f>
        <v>0</v>
      </c>
      <c r="L27" s="12"/>
      <c r="V27"/>
    </row>
    <row r="28" spans="1:22" s="13" customFormat="1" ht="30" x14ac:dyDescent="0.25">
      <c r="A28" s="70" t="s">
        <v>8</v>
      </c>
      <c r="B28" s="69" t="s">
        <v>40</v>
      </c>
      <c r="C28" s="71" t="s">
        <v>39</v>
      </c>
      <c r="D28" s="72">
        <v>1</v>
      </c>
      <c r="E28" s="72">
        <v>0</v>
      </c>
      <c r="F28" s="73">
        <f t="shared" ref="F28" si="5">E28*D28</f>
        <v>0</v>
      </c>
      <c r="L28" s="12"/>
      <c r="V28"/>
    </row>
    <row r="29" spans="1:22" s="13" customFormat="1" ht="21.75" customHeight="1" x14ac:dyDescent="0.25">
      <c r="A29" s="74" t="s">
        <v>14</v>
      </c>
      <c r="B29" s="77" t="s">
        <v>41</v>
      </c>
      <c r="C29" s="71"/>
      <c r="D29" s="72"/>
      <c r="E29" s="72"/>
      <c r="F29" s="73"/>
      <c r="L29" s="12"/>
      <c r="V29"/>
    </row>
    <row r="30" spans="1:22" s="13" customFormat="1" ht="21.75" customHeight="1" x14ac:dyDescent="0.25">
      <c r="A30" s="70" t="s">
        <v>7</v>
      </c>
      <c r="B30" s="69" t="s">
        <v>42</v>
      </c>
      <c r="C30" s="71" t="s">
        <v>39</v>
      </c>
      <c r="D30" s="72">
        <v>1</v>
      </c>
      <c r="E30" s="72">
        <v>0</v>
      </c>
      <c r="F30" s="73">
        <f t="shared" ref="F30" si="6">E30*D30</f>
        <v>0</v>
      </c>
      <c r="L30" s="12"/>
      <c r="V30"/>
    </row>
    <row r="31" spans="1:22" s="13" customFormat="1" ht="30" x14ac:dyDescent="0.25">
      <c r="A31" s="70" t="s">
        <v>8</v>
      </c>
      <c r="B31" s="69" t="s">
        <v>43</v>
      </c>
      <c r="C31" s="71" t="s">
        <v>10</v>
      </c>
      <c r="D31" s="72">
        <v>60</v>
      </c>
      <c r="E31" s="72">
        <v>0</v>
      </c>
      <c r="F31" s="73">
        <f t="shared" ref="F31" si="7">E31*D31</f>
        <v>0</v>
      </c>
      <c r="L31" s="12"/>
      <c r="V31"/>
    </row>
    <row r="32" spans="1:22" s="13" customFormat="1" ht="21" customHeight="1" x14ac:dyDescent="0.25">
      <c r="A32" s="70" t="s">
        <v>9</v>
      </c>
      <c r="B32" s="69" t="s">
        <v>44</v>
      </c>
      <c r="C32" s="71" t="s">
        <v>10</v>
      </c>
      <c r="D32" s="72">
        <v>190</v>
      </c>
      <c r="E32" s="72">
        <v>0</v>
      </c>
      <c r="F32" s="73">
        <f t="shared" ref="F32" si="8">E32*D32</f>
        <v>0</v>
      </c>
      <c r="L32" s="12"/>
      <c r="V32"/>
    </row>
    <row r="33" spans="1:19" s="13" customFormat="1" ht="27.75" customHeight="1" x14ac:dyDescent="0.25">
      <c r="A33" s="92" t="s">
        <v>55</v>
      </c>
      <c r="B33" s="93"/>
      <c r="C33" s="93"/>
      <c r="D33" s="93"/>
      <c r="E33" s="94"/>
      <c r="F33" s="34">
        <f>SUM(F13:F32)</f>
        <v>0</v>
      </c>
      <c r="G33"/>
      <c r="L33" s="12"/>
      <c r="S33" s="14"/>
    </row>
    <row r="34" spans="1:19" s="13" customFormat="1" ht="21.75" customHeight="1" x14ac:dyDescent="0.25">
      <c r="A34" s="37"/>
      <c r="B34" s="29"/>
      <c r="C34" s="29"/>
      <c r="D34" s="29"/>
      <c r="E34" s="29"/>
      <c r="F34" s="38"/>
      <c r="G34"/>
      <c r="L34" s="12"/>
      <c r="S34" s="14"/>
    </row>
    <row r="35" spans="1:19" s="13" customFormat="1" ht="30" customHeight="1" x14ac:dyDescent="0.3">
      <c r="A35" s="95" t="s">
        <v>6</v>
      </c>
      <c r="B35" s="96"/>
      <c r="C35" s="96"/>
      <c r="D35" s="96"/>
      <c r="E35" s="96"/>
      <c r="F35" s="96"/>
      <c r="L35" s="12"/>
    </row>
    <row r="36" spans="1:19" s="13" customFormat="1" ht="24.95" customHeight="1" x14ac:dyDescent="0.25">
      <c r="A36" s="15"/>
      <c r="B36" s="54" t="s">
        <v>52</v>
      </c>
      <c r="C36" s="55"/>
      <c r="D36" s="56"/>
      <c r="E36" s="56"/>
      <c r="F36" s="78">
        <f>F33</f>
        <v>0</v>
      </c>
      <c r="L36" s="12"/>
    </row>
    <row r="37" spans="1:19" s="13" customFormat="1" ht="24.95" customHeight="1" x14ac:dyDescent="0.25">
      <c r="A37" s="57"/>
      <c r="B37" s="58" t="s">
        <v>53</v>
      </c>
      <c r="C37" s="59"/>
      <c r="D37" s="60"/>
      <c r="E37" s="61"/>
      <c r="F37" s="79">
        <f>F36*0.25</f>
        <v>0</v>
      </c>
      <c r="L37" s="35"/>
    </row>
    <row r="38" spans="1:19" s="13" customFormat="1" ht="24.95" customHeight="1" x14ac:dyDescent="0.25">
      <c r="A38" s="62"/>
      <c r="B38" s="63" t="s">
        <v>54</v>
      </c>
      <c r="C38" s="64"/>
      <c r="D38" s="65"/>
      <c r="E38" s="66"/>
      <c r="F38" s="67">
        <f>F36+F37</f>
        <v>0</v>
      </c>
      <c r="L38" s="35"/>
    </row>
    <row r="39" spans="1:19" s="20" customFormat="1" ht="51.75" customHeight="1" x14ac:dyDescent="0.25">
      <c r="A39"/>
      <c r="B39" s="16"/>
      <c r="C39"/>
      <c r="D39" s="17"/>
      <c r="E39" s="18"/>
      <c r="F39" s="19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</row>
    <row r="40" spans="1:19" ht="15.75" x14ac:dyDescent="0.25">
      <c r="A40"/>
      <c r="B40" s="44"/>
      <c r="C40"/>
      <c r="D40" s="21"/>
      <c r="E40" s="18"/>
      <c r="F40" s="19"/>
    </row>
    <row r="41" spans="1:19" ht="15" x14ac:dyDescent="0.25">
      <c r="A41"/>
      <c r="B41" s="45" t="s">
        <v>45</v>
      </c>
      <c r="C41"/>
      <c r="D41" s="21"/>
      <c r="E41" s="18"/>
      <c r="F41" s="19"/>
    </row>
    <row r="42" spans="1:19" ht="42" customHeight="1" x14ac:dyDescent="0.2">
      <c r="A42" s="46"/>
      <c r="B42" s="47"/>
      <c r="C42" s="107" t="s">
        <v>22</v>
      </c>
      <c r="D42" s="107"/>
      <c r="E42" s="107"/>
      <c r="F42" s="107"/>
    </row>
    <row r="43" spans="1:19" ht="28.5" customHeight="1" x14ac:dyDescent="0.25">
      <c r="A43" s="39"/>
      <c r="B43" s="48"/>
      <c r="C43" s="103"/>
      <c r="D43" s="104"/>
      <c r="E43" s="104"/>
      <c r="F43" s="104"/>
    </row>
    <row r="44" spans="1:19" ht="12.75" x14ac:dyDescent="0.2">
      <c r="A44" s="39"/>
      <c r="B44" s="105" t="s">
        <v>24</v>
      </c>
      <c r="C44" s="106"/>
      <c r="D44" s="106"/>
      <c r="E44" s="106"/>
      <c r="F44" s="106"/>
    </row>
    <row r="45" spans="1:19" x14ac:dyDescent="0.2">
      <c r="A45" s="1"/>
      <c r="B45" s="2"/>
      <c r="C45" s="1"/>
      <c r="D45" s="3"/>
      <c r="E45" s="4"/>
      <c r="F45" s="5"/>
    </row>
    <row r="46" spans="1:19" x14ac:dyDescent="0.2">
      <c r="A46" s="1"/>
      <c r="B46" s="2"/>
      <c r="C46" s="1"/>
      <c r="D46" s="3"/>
      <c r="E46" s="4"/>
      <c r="F46" s="5"/>
    </row>
    <row r="47" spans="1:19" x14ac:dyDescent="0.2">
      <c r="A47" s="1"/>
      <c r="B47" s="2"/>
      <c r="C47" s="1"/>
      <c r="D47" s="3"/>
      <c r="E47" s="4"/>
      <c r="F47" s="5"/>
    </row>
    <row r="48" spans="1:19" ht="57.75" customHeight="1" x14ac:dyDescent="0.25">
      <c r="A48" s="1"/>
      <c r="B48" s="48" t="s">
        <v>21</v>
      </c>
      <c r="C48" s="103"/>
      <c r="D48" s="104"/>
      <c r="E48" s="104"/>
      <c r="F48" s="104"/>
    </row>
    <row r="49" spans="1:6" ht="12.75" x14ac:dyDescent="0.2">
      <c r="A49" s="1"/>
      <c r="B49" s="2"/>
      <c r="C49" s="101" t="s">
        <v>23</v>
      </c>
      <c r="D49" s="102"/>
      <c r="E49" s="102"/>
      <c r="F49" s="102"/>
    </row>
    <row r="50" spans="1:6" ht="12.75" x14ac:dyDescent="0.2">
      <c r="A50" s="1"/>
      <c r="B50" s="2"/>
      <c r="C50" s="101"/>
      <c r="D50" s="102"/>
      <c r="E50" s="102"/>
      <c r="F50" s="102"/>
    </row>
    <row r="51" spans="1:6" x14ac:dyDescent="0.2">
      <c r="A51" s="1"/>
      <c r="B51" s="2"/>
      <c r="C51" s="1"/>
      <c r="D51" s="3"/>
      <c r="E51" s="4"/>
      <c r="F51" s="5"/>
    </row>
    <row r="52" spans="1:6" x14ac:dyDescent="0.2">
      <c r="A52" s="1"/>
      <c r="B52" s="2"/>
      <c r="C52" s="1"/>
      <c r="D52" s="3"/>
      <c r="E52" s="4"/>
      <c r="F52" s="5"/>
    </row>
    <row r="53" spans="1:6" x14ac:dyDescent="0.2">
      <c r="A53" s="1"/>
      <c r="B53" s="2"/>
      <c r="C53" s="1"/>
      <c r="D53" s="3"/>
      <c r="E53" s="4"/>
      <c r="F53" s="5"/>
    </row>
    <row r="54" spans="1:6" x14ac:dyDescent="0.2">
      <c r="A54" s="1"/>
      <c r="B54" s="2"/>
      <c r="C54" s="1"/>
      <c r="D54" s="3"/>
      <c r="E54" s="4"/>
      <c r="F54" s="5"/>
    </row>
    <row r="55" spans="1:6" x14ac:dyDescent="0.2">
      <c r="A55" s="1"/>
      <c r="B55" s="2"/>
      <c r="C55" s="1"/>
      <c r="D55" s="3"/>
      <c r="E55" s="4"/>
      <c r="F55" s="5"/>
    </row>
    <row r="56" spans="1:6" x14ac:dyDescent="0.2">
      <c r="A56" s="1"/>
      <c r="B56" s="2"/>
      <c r="C56" s="1"/>
      <c r="D56" s="3"/>
      <c r="E56" s="4"/>
      <c r="F56" s="5"/>
    </row>
    <row r="57" spans="1:6" x14ac:dyDescent="0.2">
      <c r="A57" s="1"/>
      <c r="B57" s="2"/>
      <c r="C57" s="1"/>
      <c r="D57" s="3"/>
      <c r="E57" s="4"/>
      <c r="F57" s="5"/>
    </row>
    <row r="58" spans="1:6" x14ac:dyDescent="0.2">
      <c r="A58" s="1"/>
      <c r="B58" s="2"/>
      <c r="C58" s="1"/>
      <c r="D58" s="3"/>
      <c r="E58" s="4"/>
      <c r="F58" s="5"/>
    </row>
    <row r="59" spans="1:6" x14ac:dyDescent="0.2">
      <c r="A59" s="1"/>
      <c r="B59" s="2"/>
      <c r="C59" s="1"/>
      <c r="D59" s="3"/>
      <c r="E59" s="4"/>
      <c r="F59" s="5"/>
    </row>
    <row r="60" spans="1:6" x14ac:dyDescent="0.2">
      <c r="A60" s="1"/>
      <c r="B60" s="2"/>
      <c r="C60" s="1"/>
      <c r="D60" s="3"/>
      <c r="E60" s="4"/>
      <c r="F60" s="5"/>
    </row>
    <row r="61" spans="1:6" x14ac:dyDescent="0.2">
      <c r="A61" s="1"/>
      <c r="B61" s="2"/>
      <c r="C61" s="1"/>
      <c r="D61" s="3"/>
      <c r="E61" s="4"/>
      <c r="F61" s="5"/>
    </row>
    <row r="62" spans="1:6" x14ac:dyDescent="0.2">
      <c r="A62" s="1"/>
      <c r="B62" s="2"/>
      <c r="C62" s="1"/>
      <c r="D62" s="3"/>
      <c r="E62" s="4"/>
      <c r="F62" s="5"/>
    </row>
    <row r="63" spans="1:6" x14ac:dyDescent="0.2">
      <c r="A63" s="1"/>
      <c r="B63" s="2"/>
      <c r="C63" s="1"/>
      <c r="D63" s="3"/>
      <c r="E63" s="4"/>
      <c r="F63" s="5"/>
    </row>
    <row r="64" spans="1:6" x14ac:dyDescent="0.2">
      <c r="A64" s="1"/>
      <c r="B64" s="2"/>
      <c r="C64" s="1"/>
      <c r="D64" s="3"/>
      <c r="E64" s="4"/>
      <c r="F64" s="5"/>
    </row>
    <row r="65" spans="1:6" x14ac:dyDescent="0.2">
      <c r="A65" s="1"/>
      <c r="B65" s="2"/>
      <c r="C65" s="1"/>
      <c r="D65" s="3"/>
      <c r="E65" s="4"/>
      <c r="F65" s="5"/>
    </row>
    <row r="66" spans="1:6" x14ac:dyDescent="0.2">
      <c r="A66" s="1"/>
      <c r="B66" s="2"/>
      <c r="C66" s="1"/>
      <c r="D66" s="3"/>
      <c r="E66" s="4"/>
      <c r="F66" s="5"/>
    </row>
    <row r="67" spans="1:6" x14ac:dyDescent="0.2">
      <c r="A67" s="1"/>
      <c r="B67" s="2"/>
      <c r="C67" s="1"/>
      <c r="D67" s="3"/>
      <c r="E67" s="4"/>
      <c r="F67" s="5"/>
    </row>
    <row r="68" spans="1:6" x14ac:dyDescent="0.2">
      <c r="A68" s="1"/>
      <c r="B68" s="2"/>
      <c r="C68" s="1"/>
      <c r="D68" s="3"/>
      <c r="E68" s="4"/>
      <c r="F68" s="5"/>
    </row>
    <row r="69" spans="1:6" x14ac:dyDescent="0.2">
      <c r="A69" s="1"/>
      <c r="B69" s="2"/>
      <c r="C69" s="1"/>
      <c r="D69" s="3"/>
      <c r="E69" s="4"/>
      <c r="F69" s="5"/>
    </row>
    <row r="70" spans="1:6" x14ac:dyDescent="0.2">
      <c r="A70" s="1"/>
      <c r="B70" s="2"/>
      <c r="C70" s="1"/>
      <c r="D70" s="3"/>
      <c r="E70" s="4"/>
      <c r="F70" s="5"/>
    </row>
    <row r="71" spans="1:6" x14ac:dyDescent="0.2">
      <c r="A71" s="1"/>
      <c r="B71" s="2"/>
      <c r="C71" s="1"/>
      <c r="D71" s="3"/>
      <c r="E71" s="4"/>
      <c r="F71" s="5"/>
    </row>
    <row r="72" spans="1:6" x14ac:dyDescent="0.2">
      <c r="A72" s="1"/>
      <c r="B72" s="2"/>
      <c r="C72" s="1"/>
      <c r="D72" s="3"/>
      <c r="E72" s="4"/>
      <c r="F72" s="5"/>
    </row>
    <row r="73" spans="1:6" x14ac:dyDescent="0.2">
      <c r="A73" s="1"/>
      <c r="B73" s="2"/>
      <c r="C73" s="1"/>
      <c r="D73" s="3"/>
      <c r="E73" s="4"/>
      <c r="F73" s="5"/>
    </row>
    <row r="74" spans="1:6" x14ac:dyDescent="0.2">
      <c r="A74" s="1"/>
      <c r="B74" s="2"/>
      <c r="C74" s="1"/>
      <c r="D74" s="3"/>
      <c r="E74" s="4"/>
      <c r="F74" s="5"/>
    </row>
    <row r="75" spans="1:6" x14ac:dyDescent="0.2">
      <c r="A75" s="1"/>
      <c r="B75" s="2"/>
      <c r="C75" s="1"/>
      <c r="D75" s="3"/>
      <c r="E75" s="4"/>
      <c r="F75" s="5"/>
    </row>
    <row r="76" spans="1:6" x14ac:dyDescent="0.2">
      <c r="A76" s="1"/>
      <c r="B76" s="2"/>
      <c r="C76" s="1"/>
      <c r="D76" s="3"/>
      <c r="E76" s="4"/>
      <c r="F76" s="5"/>
    </row>
    <row r="77" spans="1:6" x14ac:dyDescent="0.2">
      <c r="A77" s="1"/>
      <c r="B77" s="2"/>
      <c r="C77" s="1"/>
      <c r="D77" s="3"/>
      <c r="E77" s="4"/>
      <c r="F77" s="5"/>
    </row>
    <row r="78" spans="1:6" x14ac:dyDescent="0.2">
      <c r="A78" s="1"/>
      <c r="B78" s="2"/>
      <c r="C78" s="1"/>
      <c r="D78" s="3"/>
      <c r="E78" s="4"/>
      <c r="F78" s="5"/>
    </row>
    <row r="79" spans="1:6" x14ac:dyDescent="0.2">
      <c r="A79" s="1"/>
      <c r="B79" s="2"/>
      <c r="C79" s="1"/>
      <c r="D79" s="3"/>
      <c r="E79" s="4"/>
      <c r="F79" s="5"/>
    </row>
    <row r="80" spans="1:6" x14ac:dyDescent="0.2">
      <c r="A80" s="1"/>
      <c r="B80" s="2"/>
      <c r="C80" s="1"/>
      <c r="D80" s="3"/>
      <c r="E80" s="4"/>
      <c r="F80" s="5"/>
    </row>
    <row r="81" spans="1:6" x14ac:dyDescent="0.2">
      <c r="A81" s="1"/>
      <c r="B81" s="2"/>
      <c r="C81" s="1"/>
      <c r="D81" s="3"/>
      <c r="E81" s="4"/>
      <c r="F81" s="5"/>
    </row>
    <row r="82" spans="1:6" x14ac:dyDescent="0.2">
      <c r="A82" s="1"/>
      <c r="B82" s="2"/>
      <c r="C82" s="1"/>
      <c r="D82" s="3"/>
      <c r="E82" s="4"/>
      <c r="F82" s="5"/>
    </row>
    <row r="83" spans="1:6" x14ac:dyDescent="0.2">
      <c r="A83" s="1"/>
      <c r="B83" s="2"/>
      <c r="C83" s="1"/>
      <c r="D83" s="3"/>
      <c r="E83" s="4"/>
      <c r="F83" s="5"/>
    </row>
    <row r="84" spans="1:6" x14ac:dyDescent="0.2">
      <c r="A84" s="1"/>
      <c r="B84" s="2"/>
      <c r="C84" s="1"/>
      <c r="D84" s="3"/>
      <c r="E84" s="4"/>
      <c r="F84" s="5"/>
    </row>
    <row r="85" spans="1:6" x14ac:dyDescent="0.2">
      <c r="A85" s="1"/>
      <c r="B85" s="2"/>
      <c r="C85" s="1"/>
      <c r="D85" s="3"/>
      <c r="E85" s="4"/>
      <c r="F85" s="5"/>
    </row>
    <row r="86" spans="1:6" x14ac:dyDescent="0.2">
      <c r="A86" s="1"/>
      <c r="B86" s="2"/>
      <c r="C86" s="1"/>
      <c r="D86" s="3"/>
      <c r="E86" s="4"/>
      <c r="F86" s="5"/>
    </row>
    <row r="87" spans="1:6" x14ac:dyDescent="0.2">
      <c r="A87" s="1"/>
      <c r="B87" s="2"/>
      <c r="C87" s="1"/>
      <c r="D87" s="3"/>
      <c r="E87" s="4"/>
      <c r="F87" s="5"/>
    </row>
    <row r="88" spans="1:6" x14ac:dyDescent="0.2">
      <c r="A88" s="1"/>
      <c r="B88" s="2"/>
      <c r="C88" s="1"/>
      <c r="D88" s="3"/>
      <c r="E88" s="4"/>
      <c r="F88" s="5"/>
    </row>
    <row r="89" spans="1:6" x14ac:dyDescent="0.2">
      <c r="A89" s="1"/>
      <c r="B89" s="2"/>
      <c r="C89" s="1"/>
      <c r="D89" s="3"/>
      <c r="E89" s="4"/>
      <c r="F89" s="5"/>
    </row>
    <row r="90" spans="1:6" x14ac:dyDescent="0.2">
      <c r="A90" s="1"/>
      <c r="B90" s="2"/>
      <c r="C90" s="1"/>
      <c r="D90" s="3"/>
      <c r="E90" s="4"/>
      <c r="F90" s="5"/>
    </row>
    <row r="91" spans="1:6" x14ac:dyDescent="0.2">
      <c r="A91" s="1"/>
      <c r="B91" s="2"/>
      <c r="C91" s="1"/>
      <c r="D91" s="3"/>
      <c r="E91" s="4"/>
      <c r="F91" s="5"/>
    </row>
    <row r="92" spans="1:6" x14ac:dyDescent="0.2">
      <c r="A92" s="1"/>
      <c r="B92" s="2"/>
      <c r="C92" s="1"/>
      <c r="D92" s="3"/>
      <c r="E92" s="4"/>
      <c r="F92" s="5"/>
    </row>
    <row r="93" spans="1:6" x14ac:dyDescent="0.2">
      <c r="A93" s="1"/>
      <c r="B93" s="2"/>
      <c r="C93" s="1"/>
      <c r="D93" s="3"/>
      <c r="E93" s="4"/>
      <c r="F93" s="5"/>
    </row>
  </sheetData>
  <mergeCells count="19">
    <mergeCell ref="C49:F49"/>
    <mergeCell ref="C50:F50"/>
    <mergeCell ref="C48:F48"/>
    <mergeCell ref="B44:F44"/>
    <mergeCell ref="C42:F42"/>
    <mergeCell ref="C43:F43"/>
    <mergeCell ref="A1:F1"/>
    <mergeCell ref="A9:F10"/>
    <mergeCell ref="A11:F11"/>
    <mergeCell ref="A33:E33"/>
    <mergeCell ref="A35:F35"/>
    <mergeCell ref="A3:B3"/>
    <mergeCell ref="C3:F3"/>
    <mergeCell ref="A4:B4"/>
    <mergeCell ref="C4:F4"/>
    <mergeCell ref="A5:B5"/>
    <mergeCell ref="C5:F5"/>
    <mergeCell ref="A6:B6"/>
    <mergeCell ref="C6:F6"/>
  </mergeCells>
  <pageMargins left="0.9055118110236221" right="0.51181102362204722" top="0.74803149606299213" bottom="0.74803149606299213" header="0.31496062992125984" footer="0.31496062992125984"/>
  <pageSetup paperSize="9" scale="82" orientation="portrait" r:id="rId1"/>
  <rowBreaks count="1" manualBreakCount="1">
    <brk id="34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troskovnik</vt:lpstr>
      <vt:lpstr>troskovnik!Podrucje_ispisa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Basanić</dc:creator>
  <cp:lastModifiedBy>Barbara Basanić</cp:lastModifiedBy>
  <cp:lastPrinted>2022-12-29T13:59:17Z</cp:lastPrinted>
  <dcterms:created xsi:type="dcterms:W3CDTF">2020-10-22T09:55:18Z</dcterms:created>
  <dcterms:modified xsi:type="dcterms:W3CDTF">2022-12-29T14:01:58Z</dcterms:modified>
</cp:coreProperties>
</file>